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1. Penyusunan Data Base Sarana Prasarana Sumber Daya Air\Project\Hasil\Daerah Irigasi\Data Debit Intake dan Sungai\"/>
    </mc:Choice>
  </mc:AlternateContent>
  <bookViews>
    <workbookView xWindow="0" yWindow="0" windowWidth="13470" windowHeight="48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6" i="1" l="1"/>
  <c r="D16" i="1"/>
  <c r="E16" i="1"/>
  <c r="F16" i="1"/>
  <c r="G16" i="1"/>
  <c r="H16" i="1"/>
  <c r="I16" i="1"/>
  <c r="J16" i="1"/>
  <c r="K16" i="1"/>
  <c r="L16" i="1"/>
  <c r="M16" i="1"/>
  <c r="B16" i="1"/>
  <c r="C15" i="1"/>
  <c r="D15" i="1"/>
  <c r="E15" i="1"/>
  <c r="F15" i="1"/>
  <c r="G15" i="1"/>
  <c r="H15" i="1"/>
  <c r="I15" i="1"/>
  <c r="J15" i="1"/>
  <c r="K15" i="1"/>
  <c r="L15" i="1"/>
  <c r="M15" i="1"/>
  <c r="B15" i="1"/>
  <c r="C14" i="1"/>
  <c r="D14" i="1"/>
  <c r="E14" i="1"/>
  <c r="F14" i="1"/>
  <c r="G14" i="1"/>
  <c r="H14" i="1"/>
  <c r="I14" i="1"/>
  <c r="J14" i="1"/>
  <c r="K14" i="1"/>
  <c r="L14" i="1"/>
  <c r="M14" i="1"/>
</calcChain>
</file>

<file path=xl/sharedStrings.xml><?xml version="1.0" encoding="utf-8"?>
<sst xmlns="http://schemas.openxmlformats.org/spreadsheetml/2006/main" count="20" uniqueCount="19">
  <si>
    <t>Tahun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</si>
  <si>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</si>
  <si>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</si>
  <si>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</si>
  <si>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</si>
  <si>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</si>
  <si>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</si>
  <si>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</si>
  <si>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</si>
  <si>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</si>
  <si>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</si>
  <si>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Nop</t>
  </si>
  <si>
    <t>Des</t>
  </si>
  <si>
    <r>
      <t>Rerata Bulanan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/det)</t>
    </r>
  </si>
  <si>
    <t>Rerata</t>
  </si>
  <si>
    <t>Min</t>
  </si>
  <si>
    <t>Maks</t>
  </si>
  <si>
    <t>Debit Intake Bendung Prangkok</t>
  </si>
  <si>
    <t>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</si>
</sst>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14" xfId="0" applyFont="1" applyBorder="1"/>
    <xf numFmtId="2" fontId="0" fillId="0" borderId="11" xfId="0" applyNumberFormat="1" applyBorder="1"/>
    <xf numFmtId="0" fontId="1" fillId="0" borderId="8" xfId="0" applyFont="1" applyBorder="1"/>
    <xf numFmtId="2" fontId="0" fillId="0" borderId="10" xfId="0" applyNumberFormat="1" applyBorder="1"/>
    <xf numFmtId="0" fontId="1" fillId="0" borderId="12" xfId="0" applyFont="1" applyBorder="1"/>
    <xf numFmtId="2" fontId="0" fillId="0" borderId="4" xfId="0" applyNumberFormat="1" applyBorder="1"/>
    <xf numFmtId="2" fontId="0" fillId="0" borderId="13" xfId="0" applyNumberForma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70" zoomScaleNormal="70" workbookViewId="0">
      <selection activeCell="T15" sqref="T15"/>
    </sheetView>
  </sheetViews>
  <sheetFormatPr defaultRowHeight="15" x14ac:dyDescent="0.25"/>
  <sheetData>
    <row r="1" spans="1:13" x14ac:dyDescent="0.25">
      <c r="A1" t="s">
        <v>17</v>
      </c>
    </row>
    <row r="2" spans="1:13" ht="15.75" thickBot="1" x14ac:dyDescent="0.3"/>
    <row r="3" spans="1:13" ht="17.25" customHeight="1" x14ac:dyDescent="0.25">
      <c r="A3" s="20" t="s">
        <v>0</v>
      </c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x14ac:dyDescent="0.25">
      <c r="A4" s="2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5" t="s">
        <v>12</v>
      </c>
    </row>
    <row r="5" spans="1:13" x14ac:dyDescent="0.25">
      <c r="A5" s="6">
        <v>2008</v>
      </c>
      <c r="B5" s="16">
        <v>0.18854838709677416</v>
      </c>
      <c r="C5" s="16">
        <v>0.27610344827586197</v>
      </c>
      <c r="D5" s="16">
        <v>0.19683870967741932</v>
      </c>
      <c r="E5" s="16">
        <v>0.16813333333333336</v>
      </c>
      <c r="F5" s="16">
        <v>0.13229032258064519</v>
      </c>
      <c r="G5" s="16">
        <v>0.1295</v>
      </c>
      <c r="H5" s="16">
        <v>0.12174193548387097</v>
      </c>
      <c r="I5" s="16">
        <v>0.10116129032258071</v>
      </c>
      <c r="J5" s="16">
        <v>7.1299999999999988E-2</v>
      </c>
      <c r="K5" s="16">
        <v>0.22758064516129028</v>
      </c>
      <c r="L5" s="16">
        <v>0.38213333333333332</v>
      </c>
      <c r="M5" s="17" t="s">
        <v>18</v>
      </c>
    </row>
    <row r="6" spans="1:13" x14ac:dyDescent="0.25">
      <c r="A6" s="6">
        <v>2009</v>
      </c>
      <c r="B6" s="16">
        <v>0.18854838709677416</v>
      </c>
      <c r="C6" s="16">
        <v>0.28635714285714275</v>
      </c>
      <c r="D6" s="16">
        <v>0.19719354838709674</v>
      </c>
      <c r="E6" s="16">
        <v>0.16813333333333336</v>
      </c>
      <c r="F6" s="16">
        <v>0.13200000000000001</v>
      </c>
      <c r="G6" s="16">
        <v>0.12920000000000001</v>
      </c>
      <c r="H6" s="16">
        <v>0.12712903225806457</v>
      </c>
      <c r="I6" s="16">
        <v>0.12622580645161299</v>
      </c>
      <c r="J6" s="16">
        <v>0.13066666666666676</v>
      </c>
      <c r="K6" s="16">
        <v>0.13148387096774194</v>
      </c>
      <c r="L6" s="16">
        <v>0.14356666666666659</v>
      </c>
      <c r="M6" s="17">
        <v>0.15487096774193546</v>
      </c>
    </row>
    <row r="7" spans="1:13" x14ac:dyDescent="0.25">
      <c r="A7" s="6">
        <v>2010</v>
      </c>
      <c r="B7" s="16">
        <v>1.3298387096774185</v>
      </c>
      <c r="C7" s="16">
        <v>1.2842142857142849</v>
      </c>
      <c r="D7" s="16">
        <v>0.77641935483870961</v>
      </c>
      <c r="E7" s="16">
        <v>0.93986666666666663</v>
      </c>
      <c r="F7" s="16">
        <v>0.7916774193548386</v>
      </c>
      <c r="G7" s="16">
        <v>0.90826666666666678</v>
      </c>
      <c r="H7" s="16">
        <v>0.74116129032258082</v>
      </c>
      <c r="I7" s="16">
        <v>0.72780645161290325</v>
      </c>
      <c r="J7" s="16">
        <v>0.95026666666666648</v>
      </c>
      <c r="K7" s="16">
        <v>0.97022580645161294</v>
      </c>
      <c r="L7" s="16">
        <v>0.93986666666666663</v>
      </c>
      <c r="M7" s="17">
        <v>0.98254838709677428</v>
      </c>
    </row>
    <row r="8" spans="1:13" x14ac:dyDescent="0.25">
      <c r="A8" s="6">
        <v>2011</v>
      </c>
      <c r="B8" s="16">
        <v>1.0772903225806454</v>
      </c>
      <c r="C8" s="16">
        <v>0.94496428571428548</v>
      </c>
      <c r="D8" s="16">
        <v>0.88290322580645153</v>
      </c>
      <c r="E8" s="16">
        <v>0.84156666666666669</v>
      </c>
      <c r="F8" s="16">
        <v>0.79683870967741954</v>
      </c>
      <c r="G8" s="16">
        <v>0.85850000000000004</v>
      </c>
      <c r="H8" s="16">
        <v>0.39287096774193547</v>
      </c>
      <c r="I8" s="16">
        <v>0.40229032258064523</v>
      </c>
      <c r="J8" s="16">
        <v>0.36720000000000008</v>
      </c>
      <c r="K8" s="16">
        <v>0.37519354838709684</v>
      </c>
      <c r="L8" s="16">
        <v>0.40979999999999994</v>
      </c>
      <c r="M8" s="17" t="s">
        <v>18</v>
      </c>
    </row>
    <row r="9" spans="1:13" x14ac:dyDescent="0.25">
      <c r="A9" s="6">
        <v>2012</v>
      </c>
      <c r="B9" s="16">
        <v>0.75296774193548377</v>
      </c>
      <c r="C9" s="16">
        <v>0.77178571428571452</v>
      </c>
      <c r="D9" s="16">
        <v>0.79564516129032237</v>
      </c>
      <c r="E9" s="16">
        <v>0.59706666666666663</v>
      </c>
      <c r="F9" s="16">
        <v>0.45490322580645148</v>
      </c>
      <c r="G9" s="16">
        <v>0.57989999999999997</v>
      </c>
      <c r="H9" s="16">
        <v>0.62038709677419335</v>
      </c>
      <c r="I9" s="16">
        <v>0.57993548387096794</v>
      </c>
      <c r="J9" s="16">
        <v>0.68986666666666663</v>
      </c>
      <c r="K9" s="16">
        <v>0.68964516129032272</v>
      </c>
      <c r="L9" s="16">
        <v>0.96933333333333349</v>
      </c>
      <c r="M9" s="17">
        <v>1.2154193548387098</v>
      </c>
    </row>
    <row r="10" spans="1:13" x14ac:dyDescent="0.25">
      <c r="A10" s="6">
        <v>2013</v>
      </c>
      <c r="B10" s="16">
        <v>0.79164516129032247</v>
      </c>
      <c r="C10" s="16">
        <v>0.75989285714285748</v>
      </c>
      <c r="D10" s="16">
        <v>0.62816129032258083</v>
      </c>
      <c r="E10" s="16">
        <v>0.71653333333333313</v>
      </c>
      <c r="F10" s="16">
        <v>0.69716129032258067</v>
      </c>
      <c r="G10" s="16">
        <v>0.59193333333333331</v>
      </c>
      <c r="H10" s="16">
        <v>0.63874193548387104</v>
      </c>
      <c r="I10" s="16">
        <v>0.48035483870967727</v>
      </c>
      <c r="J10" s="16">
        <v>0.5153333333333332</v>
      </c>
      <c r="K10" s="16">
        <v>0.50496774193548355</v>
      </c>
      <c r="L10" s="16">
        <v>0.75376666666666636</v>
      </c>
      <c r="M10" s="17">
        <v>1.2542580645161292</v>
      </c>
    </row>
    <row r="11" spans="1:13" x14ac:dyDescent="0.25">
      <c r="A11" s="6">
        <v>2014</v>
      </c>
      <c r="B11" s="16">
        <v>0.75832258064516134</v>
      </c>
      <c r="C11" s="16">
        <v>0.80699999999999972</v>
      </c>
      <c r="D11" s="16">
        <v>0.72896774193548353</v>
      </c>
      <c r="E11" s="16">
        <v>0.71053333333333346</v>
      </c>
      <c r="F11" s="16">
        <v>9.1870967741935483E-2</v>
      </c>
      <c r="G11" s="16">
        <v>0.61953333333333316</v>
      </c>
      <c r="H11" s="16">
        <v>0.59751612903225804</v>
      </c>
      <c r="I11" s="16">
        <v>0.58799999999999997</v>
      </c>
      <c r="J11" s="16">
        <v>0.4853666666666665</v>
      </c>
      <c r="K11" s="16">
        <v>0.45929032258064495</v>
      </c>
      <c r="L11" s="16">
        <v>0.45373333333333332</v>
      </c>
      <c r="M11" s="17">
        <v>0.45712903225806467</v>
      </c>
    </row>
    <row r="12" spans="1:13" x14ac:dyDescent="0.25">
      <c r="A12" s="6">
        <v>2015</v>
      </c>
      <c r="B12" s="16">
        <v>0.78463161290322569</v>
      </c>
      <c r="C12" s="16">
        <v>0.80159285714285744</v>
      </c>
      <c r="D12" s="16">
        <v>0.88014838709677401</v>
      </c>
      <c r="E12" s="16">
        <v>0.85063333333333324</v>
      </c>
      <c r="F12" s="16">
        <v>0.7921806451612905</v>
      </c>
      <c r="G12" s="16">
        <v>0.72643333333333338</v>
      </c>
      <c r="H12" s="16">
        <v>0.68193548387096758</v>
      </c>
      <c r="I12" s="16">
        <v>0.68099999999999994</v>
      </c>
      <c r="J12" s="16">
        <v>4.1333333333333335E-3</v>
      </c>
      <c r="K12" s="16">
        <v>0.68758064516129025</v>
      </c>
      <c r="L12" s="16">
        <v>0.7836266666666668</v>
      </c>
      <c r="M12" s="17">
        <v>0.83041935483870954</v>
      </c>
    </row>
    <row r="13" spans="1:13" ht="15.75" thickBot="1" x14ac:dyDescent="0.3">
      <c r="A13" s="22">
        <v>2016</v>
      </c>
      <c r="B13" s="18">
        <v>0.74298064516129025</v>
      </c>
      <c r="C13" s="18">
        <v>0.87950357142857138</v>
      </c>
      <c r="D13" s="18">
        <v>0.84130548387096749</v>
      </c>
      <c r="E13" s="18">
        <v>0.83960000000000001</v>
      </c>
      <c r="F13" s="18">
        <v>0.81306129032258057</v>
      </c>
      <c r="G13" s="18">
        <v>0.84011333333333327</v>
      </c>
      <c r="H13" s="18">
        <v>0.78548387096774164</v>
      </c>
      <c r="I13" s="18">
        <v>1.0788225806451612</v>
      </c>
      <c r="J13" s="18">
        <v>0.94</v>
      </c>
      <c r="K13" s="18">
        <v>0.98377419354838669</v>
      </c>
      <c r="L13" s="18">
        <v>1.0172999999999999</v>
      </c>
      <c r="M13" s="19">
        <v>1.7260322580645164</v>
      </c>
    </row>
    <row r="14" spans="1:13" x14ac:dyDescent="0.25">
      <c r="A14" s="7" t="s">
        <v>16</v>
      </c>
      <c r="B14" s="4">
        <f t="shared" ref="B14:M14" si="0">MAX(B5:B13)</f>
        <v>1.3298387096774185</v>
      </c>
      <c r="C14" s="4">
        <f t="shared" si="0"/>
        <v>1.2842142857142849</v>
      </c>
      <c r="D14" s="4">
        <f t="shared" si="0"/>
        <v>0.88290322580645153</v>
      </c>
      <c r="E14" s="4">
        <f t="shared" si="0"/>
        <v>0.93986666666666663</v>
      </c>
      <c r="F14" s="4">
        <f t="shared" si="0"/>
        <v>0.81306129032258057</v>
      </c>
      <c r="G14" s="4">
        <f t="shared" si="0"/>
        <v>0.90826666666666678</v>
      </c>
      <c r="H14" s="4">
        <f t="shared" si="0"/>
        <v>0.78548387096774164</v>
      </c>
      <c r="I14" s="4">
        <f t="shared" si="0"/>
        <v>1.0788225806451612</v>
      </c>
      <c r="J14" s="4">
        <f t="shared" si="0"/>
        <v>0.95026666666666648</v>
      </c>
      <c r="K14" s="4">
        <f t="shared" si="0"/>
        <v>0.98377419354838669</v>
      </c>
      <c r="L14" s="4">
        <f t="shared" si="0"/>
        <v>1.0172999999999999</v>
      </c>
      <c r="M14" s="8">
        <f t="shared" si="0"/>
        <v>1.7260322580645164</v>
      </c>
    </row>
    <row r="15" spans="1:13" x14ac:dyDescent="0.25">
      <c r="A15" s="9" t="s">
        <v>14</v>
      </c>
      <c r="B15" s="3">
        <f t="shared" ref="B15:M15" si="1">AVERAGE(B5:B13)</f>
        <v>0.73497483870967728</v>
      </c>
      <c r="C15" s="3">
        <f t="shared" si="1"/>
        <v>0.75682379584017512</v>
      </c>
      <c r="D15" s="3">
        <f t="shared" si="1"/>
        <v>0.65862032258064518</v>
      </c>
      <c r="E15" s="3">
        <f t="shared" si="1"/>
        <v>0.64800740740740748</v>
      </c>
      <c r="F15" s="3">
        <f t="shared" si="1"/>
        <v>0.52244265232974907</v>
      </c>
      <c r="G15" s="3">
        <f t="shared" si="1"/>
        <v>0.5981533333333332</v>
      </c>
      <c r="H15" s="3">
        <f t="shared" si="1"/>
        <v>0.52299641577060918</v>
      </c>
      <c r="I15" s="3">
        <f t="shared" si="1"/>
        <v>0.52951075268817205</v>
      </c>
      <c r="J15" s="3">
        <f t="shared" si="1"/>
        <v>0.46157037037037035</v>
      </c>
      <c r="K15" s="3">
        <f t="shared" si="1"/>
        <v>0.55886021505376338</v>
      </c>
      <c r="L15" s="3">
        <f t="shared" si="1"/>
        <v>0.65034740740740737</v>
      </c>
      <c r="M15" s="10">
        <f t="shared" si="1"/>
        <v>0.94581105990783421</v>
      </c>
    </row>
    <row r="16" spans="1:13" ht="15.75" thickBot="1" x14ac:dyDescent="0.3">
      <c r="A16" s="11" t="s">
        <v>15</v>
      </c>
      <c r="B16" s="12">
        <f t="shared" ref="B16:M16" si="2">MIN(B5:B13)</f>
        <v>0.18854838709677416</v>
      </c>
      <c r="C16" s="12">
        <f t="shared" si="2"/>
        <v>0.27610344827586197</v>
      </c>
      <c r="D16" s="12">
        <f t="shared" si="2"/>
        <v>0.19683870967741932</v>
      </c>
      <c r="E16" s="12">
        <f t="shared" si="2"/>
        <v>0.16813333333333336</v>
      </c>
      <c r="F16" s="12">
        <f t="shared" si="2"/>
        <v>9.1870967741935483E-2</v>
      </c>
      <c r="G16" s="12">
        <f t="shared" si="2"/>
        <v>0.12920000000000001</v>
      </c>
      <c r="H16" s="12">
        <f t="shared" si="2"/>
        <v>0.12174193548387097</v>
      </c>
      <c r="I16" s="12">
        <f t="shared" si="2"/>
        <v>0.10116129032258071</v>
      </c>
      <c r="J16" s="12">
        <f t="shared" si="2"/>
        <v>4.1333333333333335E-3</v>
      </c>
      <c r="K16" s="12">
        <f t="shared" si="2"/>
        <v>0.13148387096774194</v>
      </c>
      <c r="L16" s="12">
        <f t="shared" si="2"/>
        <v>0.14356666666666659</v>
      </c>
      <c r="M16" s="13">
        <f t="shared" si="2"/>
        <v>0.15487096774193546</v>
      </c>
    </row>
    <row r="24" spans="2:13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2">
    <mergeCell ref="A3:A4"/>
    <mergeCell ref="B3:M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Tegar Adi Purwanto</dc:creator>
  <cp:lastModifiedBy>Tegar Adi Purwanto</cp:lastModifiedBy>
  <dcterms:created xsi:type="dcterms:W3CDTF">2017-08-14T11:46:59Z</dcterms:created>
  <dcterms:modified xsi:type="dcterms:W3CDTF">2017-08-20T07:21:41Z</dcterms:modified>
</cp:coreProperties>
</file>